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20" yWindow="300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E15" i="1" s="1"/>
  <c r="E16" i="1" s="1"/>
  <c r="D14" i="1"/>
  <c r="D15" i="1" s="1"/>
  <c r="D16" i="1" s="1"/>
  <c r="C14" i="1"/>
  <c r="C15" i="1" s="1"/>
  <c r="C16" i="1" s="1"/>
  <c r="B14" i="1"/>
  <c r="B15" i="1" s="1"/>
  <c r="B16" i="1" s="1"/>
</calcChain>
</file>

<file path=xl/sharedStrings.xml><?xml version="1.0" encoding="utf-8"?>
<sst xmlns="http://schemas.openxmlformats.org/spreadsheetml/2006/main" count="23" uniqueCount="21">
  <si>
    <t>Product Rt (min)</t>
  </si>
  <si>
    <t>Substrate Rt (min)</t>
  </si>
  <si>
    <t>Product Area</t>
  </si>
  <si>
    <t>Substrate Area</t>
  </si>
  <si>
    <t>Total Area</t>
  </si>
  <si>
    <t xml:space="preserve">% Product </t>
  </si>
  <si>
    <t>pmoles</t>
  </si>
  <si>
    <t>Rxn-1% DMSO</t>
  </si>
  <si>
    <t>Rxn-No DMSO</t>
  </si>
  <si>
    <t>NAD+</t>
  </si>
  <si>
    <t>500 uM</t>
  </si>
  <si>
    <t>Pep1</t>
  </si>
  <si>
    <t>250 uM</t>
  </si>
  <si>
    <t>Sirt3</t>
  </si>
  <si>
    <t>Time</t>
  </si>
  <si>
    <t>10, 30, 60 minutes</t>
  </si>
  <si>
    <t>11U (1uL, Enzo)</t>
  </si>
  <si>
    <t>Rxn time 60 min</t>
  </si>
  <si>
    <t>Rxn time 30 min</t>
  </si>
  <si>
    <t>Rxn time 10 min</t>
  </si>
  <si>
    <t>AU34-Sirt3-HDAC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</si>
</sst>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3" sqref="D3"/>
    </sheetView>
  </sheetViews>
  <sheetFormatPr defaultRowHeight="15" x14ac:dyDescent="0.25"/>
  <cols>
    <col min="1" max="1" width="16.85546875" customWidth="1"/>
    <col min="2" max="2" width="18.28515625" customWidth="1"/>
    <col min="3" max="3" width="15.7109375" customWidth="1"/>
    <col min="4" max="4" width="14.85546875" customWidth="1"/>
    <col min="5" max="5" width="15.85546875" customWidth="1"/>
    <col min="6" max="6" width="16" customWidth="1"/>
    <col min="7" max="7" width="17" customWidth="1"/>
    <col min="8" max="8" width="16.5703125" customWidth="1"/>
    <col min="9" max="9" width="13.85546875" customWidth="1"/>
    <col min="10" max="10" width="14.42578125" customWidth="1"/>
    <col min="11" max="11" width="13.5703125" customWidth="1"/>
  </cols>
  <sheetData>
    <row r="1" spans="1:5" s="2" customFormat="1" x14ac:dyDescent="0.25">
      <c r="A1" s="2" t="s">
        <v>20</v>
      </c>
    </row>
    <row r="2" spans="1:5" x14ac:dyDescent="0.25">
      <c r="A2" s="9" t="s">
        <v>9</v>
      </c>
      <c r="B2" s="10" t="s">
        <v>10</v>
      </c>
    </row>
    <row r="3" spans="1:5" x14ac:dyDescent="0.25">
      <c r="A3" s="5" t="s">
        <v>11</v>
      </c>
      <c r="B3" s="6" t="s">
        <v>12</v>
      </c>
    </row>
    <row r="4" spans="1:5" s="2" customFormat="1" x14ac:dyDescent="0.25">
      <c r="A4" s="3" t="s">
        <v>13</v>
      </c>
      <c r="B4" s="4" t="s">
        <v>16</v>
      </c>
    </row>
    <row r="5" spans="1:5" x14ac:dyDescent="0.25">
      <c r="A5" s="5" t="s">
        <v>14</v>
      </c>
      <c r="B5" s="6" t="s">
        <v>15</v>
      </c>
    </row>
    <row r="6" spans="1:5" x14ac:dyDescent="0.25">
      <c r="A6" s="7"/>
      <c r="B6" s="8"/>
    </row>
    <row r="7" spans="1:5" ht="15.75" thickBot="1" x14ac:dyDescent="0.3"/>
    <row r="8" spans="1:5" x14ac:dyDescent="0.25">
      <c r="A8" s="12"/>
      <c r="B8" s="13" t="s">
        <v>19</v>
      </c>
      <c r="C8" s="13" t="s">
        <v>18</v>
      </c>
      <c r="D8" s="14" t="s">
        <v>17</v>
      </c>
      <c r="E8" s="15"/>
    </row>
    <row r="9" spans="1:5" x14ac:dyDescent="0.25">
      <c r="A9" s="16"/>
      <c r="B9" s="11" t="s">
        <v>7</v>
      </c>
      <c r="C9" s="11" t="s">
        <v>7</v>
      </c>
      <c r="D9" s="11" t="s">
        <v>7</v>
      </c>
      <c r="E9" s="17" t="s">
        <v>8</v>
      </c>
    </row>
    <row r="10" spans="1:5" x14ac:dyDescent="0.25">
      <c r="A10" s="16" t="s">
        <v>0</v>
      </c>
      <c r="B10" s="1">
        <v>11.135</v>
      </c>
      <c r="C10" s="1"/>
      <c r="D10" s="1">
        <v>11.115</v>
      </c>
      <c r="E10" s="18">
        <v>11.11</v>
      </c>
    </row>
    <row r="11" spans="1:5" x14ac:dyDescent="0.25">
      <c r="A11" s="16" t="s">
        <v>1</v>
      </c>
      <c r="B11" s="1">
        <v>11.641999999999999</v>
      </c>
      <c r="C11" s="1"/>
      <c r="D11" s="1">
        <v>11.654</v>
      </c>
      <c r="E11" s="18">
        <v>11.657999999999999</v>
      </c>
    </row>
    <row r="12" spans="1:5" x14ac:dyDescent="0.25">
      <c r="A12" s="16" t="s">
        <v>2</v>
      </c>
      <c r="B12" s="1">
        <v>656</v>
      </c>
      <c r="C12" s="1"/>
      <c r="D12" s="1">
        <v>1906</v>
      </c>
      <c r="E12" s="18">
        <v>1863.4</v>
      </c>
    </row>
    <row r="13" spans="1:5" x14ac:dyDescent="0.25">
      <c r="A13" s="16" t="s">
        <v>3</v>
      </c>
      <c r="B13" s="1">
        <v>8359</v>
      </c>
      <c r="C13" s="1"/>
      <c r="D13" s="1">
        <v>7237</v>
      </c>
      <c r="E13" s="18">
        <v>6940</v>
      </c>
    </row>
    <row r="14" spans="1:5" x14ac:dyDescent="0.25">
      <c r="A14" s="16" t="s">
        <v>4</v>
      </c>
      <c r="B14" s="1">
        <f t="shared" ref="B14:D14" si="0">(B12+B13)</f>
        <v>9015</v>
      </c>
      <c r="C14" s="1">
        <f t="shared" si="0"/>
        <v>0</v>
      </c>
      <c r="D14" s="1">
        <f t="shared" si="0"/>
        <v>9143</v>
      </c>
      <c r="E14" s="18">
        <f>(E12+E13)</f>
        <v>8803.4</v>
      </c>
    </row>
    <row r="15" spans="1:5" x14ac:dyDescent="0.25">
      <c r="A15" s="16" t="s">
        <v>5</v>
      </c>
      <c r="B15" s="1">
        <f t="shared" ref="B15:D15" si="1">(B12*100)/B14</f>
        <v>7.2767609539656126</v>
      </c>
      <c r="C15" s="1" t="e">
        <f t="shared" si="1"/>
        <v>#DIV/0!</v>
      </c>
      <c r="D15" s="1">
        <f t="shared" si="1"/>
        <v>20.846549272667616</v>
      </c>
      <c r="E15" s="18">
        <f>(E12*100)/E14</f>
        <v>21.166821909716703</v>
      </c>
    </row>
    <row r="16" spans="1:5" ht="15.75" thickBot="1" x14ac:dyDescent="0.3">
      <c r="A16" s="19" t="s">
        <v>6</v>
      </c>
      <c r="B16" s="20">
        <f>(10000*B15)/100</f>
        <v>727.67609539656132</v>
      </c>
      <c r="C16" s="20" t="e">
        <f t="shared" ref="C16:D16" si="2">(10000*C15)/100</f>
        <v>#DIV/0!</v>
      </c>
      <c r="D16" s="20">
        <f t="shared" si="2"/>
        <v>2084.6549272667617</v>
      </c>
      <c r="E16" s="21">
        <f>(10000*E15)/100</f>
        <v>2116.68219097167</v>
      </c>
    </row>
  </sheetData>
  <mergeCells count="1">
    <mergeCell ref="D8:E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2016-05-18T16:13:46Z</dcterms:created>
  <dcterms:modified xsi:type="dcterms:W3CDTF">2016-05-18T20:08:00Z</dcterms:modified>
</cp:coreProperties>
</file>